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L19" i="1" l="1"/>
  <c r="AI19" i="1"/>
  <c r="AG19" i="1"/>
  <c r="AF19" i="1"/>
  <c r="AE19" i="1"/>
  <c r="AD19" i="1"/>
  <c r="AC19" i="1"/>
  <c r="AB19" i="1"/>
  <c r="AA19" i="1"/>
  <c r="X19" i="1"/>
  <c r="W19" i="1"/>
  <c r="U19" i="1"/>
  <c r="T19" i="1"/>
  <c r="AH17" i="1"/>
  <c r="AK17" i="1" s="1"/>
  <c r="AH15" i="1"/>
  <c r="AK15" i="1" s="1"/>
  <c r="AH13" i="1"/>
  <c r="AJ13" i="1" s="1"/>
  <c r="AO17" i="1" l="1"/>
  <c r="AP17" i="1" s="1"/>
  <c r="AJ17" i="1"/>
  <c r="AK13" i="1"/>
  <c r="AK19" i="1" s="1"/>
  <c r="AJ15" i="1"/>
  <c r="AO15" i="1" s="1"/>
  <c r="AP15" i="1" s="1"/>
  <c r="AH19" i="1"/>
  <c r="AO13" i="1" l="1"/>
  <c r="AO19" i="1" s="1"/>
  <c r="AJ19" i="1"/>
  <c r="AP13" i="1"/>
  <c r="AP19" i="1" s="1"/>
</calcChain>
</file>

<file path=xl/sharedStrings.xml><?xml version="1.0" encoding="utf-8"?>
<sst xmlns="http://schemas.openxmlformats.org/spreadsheetml/2006/main" count="49" uniqueCount="44">
  <si>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</si>
  <si>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</si>
  <si>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</si>
  <si>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По підприємству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</si>
  <si>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</si>
  <si>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</si>
  <si>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</si>
  <si>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</si>
  <si>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</si>
  <si>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</si>
  <si>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</si>
  <si>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</si>
  <si>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</si>
  <si>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</si>
  <si>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</si>
  <si>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</si>
  <si>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</si>
  <si>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</si>
  <si>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</si>
  <si>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</si>
  <si>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</si>
  <si>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</si>
  <si>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</si>
  <si>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</si>
  <si>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</si>
  <si>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</si>
  <si>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</si>
  <si>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</si>
  <si>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</si>
  <si>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</si>
  <si>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</si>
  <si>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</si>
  <si>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</si>
  <si>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</si>
  <si>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</si>
  <si>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</si>
  <si>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</si>
  <si>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</si>
  <si>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</si>
  <si>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Премія/робота у вихідні</t>
  </si>
  <si>
    <t>Виплата лік.ФСС</t>
  </si>
  <si>
    <t>Виплата ЗП</t>
  </si>
  <si>
    <t>Відрядження</t>
  </si>
  <si>
    <t>за Червень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</si>
</sst>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#\ 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0" fontId="4" fillId="0" borderId="0" xfId="12" quotePrefix="1" applyBorder="1" applyAlignment="1">
      <alignment horizontal="left" vertical="center"/>
    </xf>
    <xf numFmtId="164" fontId="11" fillId="0" borderId="0" xfId="14" applyNumberFormat="1" applyBorder="1" applyAlignment="1">
      <alignment horizontal="right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43" fontId="2" fillId="0" borderId="5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4" fillId="0" borderId="0" xfId="2" quotePrefix="1" applyFont="1" applyAlignment="1">
      <alignment horizontal="left" vertical="top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5" xfId="8" quotePrefix="1" applyBorder="1" applyAlignment="1">
      <alignment horizontal="center" vertical="center" wrapText="1"/>
    </xf>
    <xf numFmtId="0" fontId="2" fillId="0" borderId="5" xfId="9" quotePrefix="1" applyBorder="1" applyAlignment="1">
      <alignment horizontal="center" vertical="center" wrapText="1"/>
    </xf>
    <xf numFmtId="0" fontId="2" fillId="0" borderId="5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2" fillId="0" borderId="2" xfId="9" quotePrefix="1" applyBorder="1" applyAlignment="1">
      <alignment horizontal="center" vertical="center" wrapText="1"/>
    </xf>
    <xf numFmtId="0" fontId="2" fillId="0" borderId="10" xfId="9" quotePrefix="1" applyBorder="1" applyAlignment="1">
      <alignment horizontal="center" vertical="center" wrapText="1"/>
    </xf>
    <xf numFmtId="0" fontId="2" fillId="0" borderId="2" xfId="10" quotePrefix="1" applyBorder="1" applyAlignment="1">
      <alignment horizontal="left" vertical="center" wrapText="1"/>
    </xf>
    <xf numFmtId="0" fontId="2" fillId="0" borderId="3" xfId="10" quotePrefix="1" applyBorder="1" applyAlignment="1">
      <alignment horizontal="left" vertical="center" wrapText="1"/>
    </xf>
    <xf numFmtId="0" fontId="2" fillId="0" borderId="4" xfId="10" quotePrefix="1" applyBorder="1" applyAlignment="1">
      <alignment horizontal="left" vertical="center" wrapText="1"/>
    </xf>
    <xf numFmtId="0" fontId="2" fillId="0" borderId="10" xfId="10" quotePrefix="1" applyBorder="1" applyAlignment="1">
      <alignment horizontal="left" vertical="center" wrapText="1"/>
    </xf>
    <xf numFmtId="0" fontId="2" fillId="0" borderId="1" xfId="10" quotePrefix="1" applyBorder="1" applyAlignment="1">
      <alignment horizontal="left" vertical="center" wrapText="1"/>
    </xf>
    <xf numFmtId="0" fontId="2" fillId="0" borderId="11" xfId="10" quotePrefix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3" quotePrefix="1" applyFont="1" applyAlignment="1">
      <alignment horizontal="center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workbookViewId="0">
      <selection activeCell="AG28" sqref="AG28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4.28515625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2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9" style="1" customWidth="1"/>
    <col min="28" max="28" width="8.1406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6.710937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41.25" customHeight="1" x14ac:dyDescent="0.25"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2" ht="7.35" customHeight="1" x14ac:dyDescent="0.25"/>
    <row r="3" spans="1:42" ht="8.4499999999999993" customHeight="1" x14ac:dyDescent="0.25">
      <c r="C3" s="23" t="s">
        <v>1</v>
      </c>
      <c r="D3" s="23"/>
      <c r="E3" s="23"/>
      <c r="F3" s="23"/>
      <c r="G3" s="23"/>
      <c r="H3" s="23"/>
      <c r="I3" s="23"/>
      <c r="J3" s="23"/>
    </row>
    <row r="4" spans="1:42" ht="2.85" customHeight="1" x14ac:dyDescent="0.25">
      <c r="C4" s="23"/>
      <c r="D4" s="23"/>
      <c r="E4" s="23"/>
      <c r="F4" s="23"/>
      <c r="G4" s="23"/>
      <c r="H4" s="23"/>
      <c r="I4" s="23"/>
      <c r="J4" s="23"/>
      <c r="M4" s="101" t="s">
        <v>2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2"/>
      <c r="AN4" s="2"/>
    </row>
    <row r="5" spans="1:42" ht="11.45" customHeight="1" x14ac:dyDescent="0.25"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2"/>
      <c r="AN5" s="2"/>
    </row>
    <row r="6" spans="1:42" ht="4.3499999999999996" customHeight="1" x14ac:dyDescent="0.25"/>
    <row r="7" spans="1:42" ht="18.75" customHeight="1" x14ac:dyDescent="0.25">
      <c r="H7" s="83" t="s">
        <v>3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3"/>
      <c r="AN7" s="3"/>
    </row>
    <row r="8" spans="1:42" ht="7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1"/>
      <c r="N8" s="11"/>
      <c r="O8" s="11"/>
      <c r="P8" s="12"/>
      <c r="Q8" s="12"/>
      <c r="R8" s="12"/>
      <c r="S8" s="12"/>
      <c r="T8" s="13"/>
      <c r="U8" s="14"/>
      <c r="V8" s="14"/>
      <c r="W8" s="13"/>
      <c r="X8" s="14"/>
      <c r="Y8" s="14"/>
      <c r="Z8" s="14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6"/>
    </row>
    <row r="9" spans="1:42" ht="12.95" customHeight="1" x14ac:dyDescent="0.25">
      <c r="A9" s="84" t="s">
        <v>43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2" ht="13.5" customHeigh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2" ht="30" customHeight="1" x14ac:dyDescent="0.25">
      <c r="A11" s="86" t="s">
        <v>4</v>
      </c>
      <c r="B11" s="87"/>
      <c r="C11" s="88"/>
      <c r="D11" s="86" t="s">
        <v>5</v>
      </c>
      <c r="E11" s="88"/>
      <c r="F11" s="86" t="s">
        <v>6</v>
      </c>
      <c r="G11" s="86" t="s">
        <v>7</v>
      </c>
      <c r="H11" s="87"/>
      <c r="I11" s="88"/>
      <c r="J11" s="92" t="s">
        <v>8</v>
      </c>
      <c r="K11" s="93"/>
      <c r="L11" s="94"/>
      <c r="M11" s="4"/>
      <c r="N11" s="4"/>
      <c r="O11" s="4"/>
      <c r="P11" s="86" t="s">
        <v>9</v>
      </c>
      <c r="Q11" s="87"/>
      <c r="R11" s="87"/>
      <c r="S11" s="88"/>
      <c r="T11" s="98" t="s">
        <v>10</v>
      </c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78" t="s">
        <v>11</v>
      </c>
      <c r="AI11" s="75" t="s">
        <v>12</v>
      </c>
      <c r="AJ11" s="76"/>
      <c r="AK11" s="76"/>
      <c r="AL11" s="76"/>
      <c r="AM11" s="76"/>
      <c r="AN11" s="77"/>
      <c r="AO11" s="78" t="s">
        <v>13</v>
      </c>
      <c r="AP11" s="78" t="s">
        <v>14</v>
      </c>
    </row>
    <row r="12" spans="1:42" ht="62.25" customHeight="1" x14ac:dyDescent="0.25">
      <c r="A12" s="89"/>
      <c r="B12" s="90"/>
      <c r="C12" s="91"/>
      <c r="D12" s="89"/>
      <c r="E12" s="91"/>
      <c r="F12" s="89"/>
      <c r="G12" s="89"/>
      <c r="H12" s="90"/>
      <c r="I12" s="91"/>
      <c r="J12" s="95"/>
      <c r="K12" s="96"/>
      <c r="L12" s="97"/>
      <c r="M12" s="80" t="s">
        <v>15</v>
      </c>
      <c r="N12" s="81"/>
      <c r="O12" s="82"/>
      <c r="P12" s="89"/>
      <c r="Q12" s="90"/>
      <c r="R12" s="90"/>
      <c r="S12" s="91"/>
      <c r="T12" s="5" t="s">
        <v>16</v>
      </c>
      <c r="U12" s="80" t="s">
        <v>17</v>
      </c>
      <c r="V12" s="82"/>
      <c r="W12" s="5" t="s">
        <v>18</v>
      </c>
      <c r="X12" s="80" t="s">
        <v>39</v>
      </c>
      <c r="Y12" s="81"/>
      <c r="Z12" s="81"/>
      <c r="AA12" s="5" t="s">
        <v>42</v>
      </c>
      <c r="AB12" s="5" t="s">
        <v>19</v>
      </c>
      <c r="AC12" s="80" t="s">
        <v>20</v>
      </c>
      <c r="AD12" s="81"/>
      <c r="AE12" s="81"/>
      <c r="AF12" s="82"/>
      <c r="AG12" s="5" t="s">
        <v>21</v>
      </c>
      <c r="AH12" s="79"/>
      <c r="AI12" s="5" t="s">
        <v>22</v>
      </c>
      <c r="AJ12" s="6" t="s">
        <v>23</v>
      </c>
      <c r="AK12" s="6" t="s">
        <v>24</v>
      </c>
      <c r="AL12" s="6" t="s">
        <v>25</v>
      </c>
      <c r="AM12" s="5" t="s">
        <v>40</v>
      </c>
      <c r="AN12" s="5" t="s">
        <v>41</v>
      </c>
      <c r="AO12" s="79"/>
      <c r="AP12" s="79"/>
    </row>
    <row r="13" spans="1:42" ht="21.2" customHeight="1" x14ac:dyDescent="0.25">
      <c r="A13" s="61" t="s">
        <v>26</v>
      </c>
      <c r="B13" s="62"/>
      <c r="C13" s="63"/>
      <c r="D13" s="61" t="s">
        <v>26</v>
      </c>
      <c r="E13" s="63"/>
      <c r="F13" s="67" t="s">
        <v>27</v>
      </c>
      <c r="G13" s="49"/>
      <c r="H13" s="50"/>
      <c r="I13" s="51"/>
      <c r="J13" s="49"/>
      <c r="K13" s="50"/>
      <c r="L13" s="51"/>
      <c r="M13" s="58" t="s">
        <v>28</v>
      </c>
      <c r="N13" s="59"/>
      <c r="O13" s="60"/>
      <c r="P13" s="69" t="s">
        <v>29</v>
      </c>
      <c r="Q13" s="70"/>
      <c r="R13" s="70"/>
      <c r="S13" s="71"/>
      <c r="T13" s="39"/>
      <c r="U13" s="43"/>
      <c r="V13" s="45"/>
      <c r="W13" s="39"/>
      <c r="X13" s="43"/>
      <c r="Y13" s="44"/>
      <c r="Z13" s="44"/>
      <c r="AA13" s="39"/>
      <c r="AB13" s="39"/>
      <c r="AC13" s="43"/>
      <c r="AD13" s="44"/>
      <c r="AE13" s="44"/>
      <c r="AF13" s="45"/>
      <c r="AG13" s="39">
        <v>60211</v>
      </c>
      <c r="AH13" s="39">
        <f>SUM(T13:AG14)</f>
        <v>60211</v>
      </c>
      <c r="AI13" s="20"/>
      <c r="AJ13" s="20">
        <f>AH13*18%</f>
        <v>10837.98</v>
      </c>
      <c r="AK13" s="20">
        <f>AH13*5%</f>
        <v>3010.55</v>
      </c>
      <c r="AL13" s="20"/>
      <c r="AM13" s="20">
        <v>46362.47</v>
      </c>
      <c r="AN13" s="20"/>
      <c r="AO13" s="39">
        <f>SUM(AI13:AN14)</f>
        <v>60211</v>
      </c>
      <c r="AP13" s="41">
        <f>AH13-AO13</f>
        <v>0</v>
      </c>
    </row>
    <row r="14" spans="1:42" ht="21.2" customHeight="1" x14ac:dyDescent="0.25">
      <c r="A14" s="64"/>
      <c r="B14" s="65"/>
      <c r="C14" s="66"/>
      <c r="D14" s="64"/>
      <c r="E14" s="66"/>
      <c r="F14" s="68"/>
      <c r="G14" s="52"/>
      <c r="H14" s="53"/>
      <c r="I14" s="54"/>
      <c r="J14" s="52"/>
      <c r="K14" s="53"/>
      <c r="L14" s="54"/>
      <c r="M14" s="7"/>
      <c r="N14" s="7"/>
      <c r="O14" s="7"/>
      <c r="P14" s="72"/>
      <c r="Q14" s="73"/>
      <c r="R14" s="73"/>
      <c r="S14" s="74"/>
      <c r="T14" s="40"/>
      <c r="U14" s="46"/>
      <c r="V14" s="48"/>
      <c r="W14" s="40"/>
      <c r="X14" s="46"/>
      <c r="Y14" s="47"/>
      <c r="Z14" s="47"/>
      <c r="AA14" s="40"/>
      <c r="AB14" s="40"/>
      <c r="AC14" s="46"/>
      <c r="AD14" s="47"/>
      <c r="AE14" s="47"/>
      <c r="AF14" s="48"/>
      <c r="AG14" s="40"/>
      <c r="AH14" s="40"/>
      <c r="AI14" s="20"/>
      <c r="AJ14" s="20"/>
      <c r="AK14" s="20"/>
      <c r="AL14" s="20"/>
      <c r="AM14" s="20"/>
      <c r="AN14" s="20"/>
      <c r="AO14" s="40"/>
      <c r="AP14" s="42"/>
    </row>
    <row r="15" spans="1:42" ht="33" customHeight="1" x14ac:dyDescent="0.25">
      <c r="A15" s="61" t="s">
        <v>30</v>
      </c>
      <c r="B15" s="62"/>
      <c r="C15" s="63"/>
      <c r="D15" s="61" t="s">
        <v>30</v>
      </c>
      <c r="E15" s="63"/>
      <c r="F15" s="67" t="s">
        <v>31</v>
      </c>
      <c r="G15" s="49"/>
      <c r="H15" s="50"/>
      <c r="I15" s="51"/>
      <c r="J15" s="49">
        <v>20</v>
      </c>
      <c r="K15" s="50"/>
      <c r="L15" s="51"/>
      <c r="M15" s="58" t="s">
        <v>32</v>
      </c>
      <c r="N15" s="59"/>
      <c r="O15" s="60"/>
      <c r="P15" s="49" t="s">
        <v>33</v>
      </c>
      <c r="Q15" s="50"/>
      <c r="R15" s="50"/>
      <c r="S15" s="51"/>
      <c r="T15" s="39">
        <v>23380.95</v>
      </c>
      <c r="U15" s="43">
        <v>695.24</v>
      </c>
      <c r="V15" s="45"/>
      <c r="W15" s="39">
        <v>7014.29</v>
      </c>
      <c r="X15" s="43">
        <v>7014.29</v>
      </c>
      <c r="Y15" s="44"/>
      <c r="Z15" s="44"/>
      <c r="AA15" s="39">
        <v>1817.27</v>
      </c>
      <c r="AB15" s="39"/>
      <c r="AC15" s="43"/>
      <c r="AD15" s="44"/>
      <c r="AE15" s="44"/>
      <c r="AF15" s="45"/>
      <c r="AG15" s="39"/>
      <c r="AH15" s="39">
        <f>SUM(T15:AG16)</f>
        <v>39922.04</v>
      </c>
      <c r="AI15" s="20">
        <v>11960</v>
      </c>
      <c r="AJ15" s="20">
        <f>AH15*18%</f>
        <v>7185.9672</v>
      </c>
      <c r="AK15" s="20">
        <f t="shared" ref="AK15" si="0">AH15*5%</f>
        <v>1996.1020000000001</v>
      </c>
      <c r="AL15" s="20">
        <v>233.81</v>
      </c>
      <c r="AM15" s="20"/>
      <c r="AN15" s="20">
        <v>18546.16</v>
      </c>
      <c r="AO15" s="39">
        <f t="shared" ref="AO15" si="1">SUM(AI15:AN16)</f>
        <v>39922.039199999999</v>
      </c>
      <c r="AP15" s="41">
        <f t="shared" ref="AP15" si="2">AH15-AO15</f>
        <v>8.0000000161817297E-4</v>
      </c>
    </row>
    <row r="16" spans="1:42" ht="34.5" customHeight="1" x14ac:dyDescent="0.25">
      <c r="A16" s="64"/>
      <c r="B16" s="65"/>
      <c r="C16" s="66"/>
      <c r="D16" s="64"/>
      <c r="E16" s="66"/>
      <c r="F16" s="68"/>
      <c r="G16" s="52"/>
      <c r="H16" s="53"/>
      <c r="I16" s="54"/>
      <c r="J16" s="52"/>
      <c r="K16" s="53"/>
      <c r="L16" s="54"/>
      <c r="M16" s="17"/>
      <c r="N16" s="18"/>
      <c r="O16" s="19"/>
      <c r="P16" s="52"/>
      <c r="Q16" s="53"/>
      <c r="R16" s="53"/>
      <c r="S16" s="54"/>
      <c r="T16" s="40"/>
      <c r="U16" s="46"/>
      <c r="V16" s="48"/>
      <c r="W16" s="40"/>
      <c r="X16" s="46"/>
      <c r="Y16" s="47"/>
      <c r="Z16" s="47"/>
      <c r="AA16" s="40"/>
      <c r="AB16" s="40"/>
      <c r="AC16" s="46"/>
      <c r="AD16" s="47"/>
      <c r="AE16" s="47"/>
      <c r="AF16" s="48"/>
      <c r="AG16" s="40"/>
      <c r="AH16" s="40"/>
      <c r="AI16" s="20"/>
      <c r="AJ16" s="20"/>
      <c r="AK16" s="20"/>
      <c r="AL16" s="20"/>
      <c r="AM16" s="20"/>
      <c r="AN16" s="20"/>
      <c r="AO16" s="40"/>
      <c r="AP16" s="42"/>
    </row>
    <row r="17" spans="1:42" ht="15.75" customHeight="1" x14ac:dyDescent="0.25">
      <c r="A17" s="55" t="s">
        <v>34</v>
      </c>
      <c r="B17" s="55"/>
      <c r="C17" s="55"/>
      <c r="D17" s="55" t="s">
        <v>34</v>
      </c>
      <c r="E17" s="55"/>
      <c r="F17" s="56" t="s">
        <v>35</v>
      </c>
      <c r="G17" s="57"/>
      <c r="H17" s="57"/>
      <c r="I17" s="57"/>
      <c r="J17" s="49">
        <v>20</v>
      </c>
      <c r="K17" s="50"/>
      <c r="L17" s="51"/>
      <c r="M17" s="58" t="s">
        <v>36</v>
      </c>
      <c r="N17" s="59"/>
      <c r="O17" s="60"/>
      <c r="P17" s="49" t="s">
        <v>33</v>
      </c>
      <c r="Q17" s="50"/>
      <c r="R17" s="50"/>
      <c r="S17" s="51"/>
      <c r="T17" s="39">
        <v>24550</v>
      </c>
      <c r="U17" s="43">
        <v>600</v>
      </c>
      <c r="V17" s="45"/>
      <c r="W17" s="39">
        <v>2455</v>
      </c>
      <c r="X17" s="43">
        <v>7365</v>
      </c>
      <c r="Y17" s="44"/>
      <c r="Z17" s="44"/>
      <c r="AA17" s="39"/>
      <c r="AB17" s="39"/>
      <c r="AC17" s="43"/>
      <c r="AD17" s="44"/>
      <c r="AE17" s="44"/>
      <c r="AF17" s="45"/>
      <c r="AG17" s="39"/>
      <c r="AH17" s="39">
        <f>SUM(T17:AG18)</f>
        <v>34970</v>
      </c>
      <c r="AI17" s="20">
        <v>10120</v>
      </c>
      <c r="AJ17" s="20">
        <f>AH17*18%</f>
        <v>6294.5999999999995</v>
      </c>
      <c r="AK17" s="20">
        <f t="shared" ref="AK17" si="3">AH17*5%</f>
        <v>1748.5</v>
      </c>
      <c r="AL17" s="20">
        <v>245.5</v>
      </c>
      <c r="AM17" s="20"/>
      <c r="AN17" s="20">
        <v>16561.400000000001</v>
      </c>
      <c r="AO17" s="39">
        <f t="shared" ref="AO17" si="4">SUM(AI17:AN18)</f>
        <v>34970</v>
      </c>
      <c r="AP17" s="41">
        <f t="shared" ref="AP17" si="5">AH17-AO17</f>
        <v>0</v>
      </c>
    </row>
    <row r="18" spans="1:42" ht="15.75" customHeight="1" x14ac:dyDescent="0.25">
      <c r="A18" s="55"/>
      <c r="B18" s="55"/>
      <c r="C18" s="55"/>
      <c r="D18" s="55"/>
      <c r="E18" s="55"/>
      <c r="F18" s="56"/>
      <c r="G18" s="57"/>
      <c r="H18" s="57"/>
      <c r="I18" s="57"/>
      <c r="J18" s="52"/>
      <c r="K18" s="53"/>
      <c r="L18" s="54"/>
      <c r="M18" s="17"/>
      <c r="N18" s="18"/>
      <c r="O18" s="19"/>
      <c r="P18" s="52"/>
      <c r="Q18" s="53"/>
      <c r="R18" s="53"/>
      <c r="S18" s="54"/>
      <c r="T18" s="40"/>
      <c r="U18" s="46"/>
      <c r="V18" s="48"/>
      <c r="W18" s="40"/>
      <c r="X18" s="46"/>
      <c r="Y18" s="47"/>
      <c r="Z18" s="47"/>
      <c r="AA18" s="40"/>
      <c r="AB18" s="40"/>
      <c r="AC18" s="46"/>
      <c r="AD18" s="47"/>
      <c r="AE18" s="47"/>
      <c r="AF18" s="48"/>
      <c r="AG18" s="40"/>
      <c r="AH18" s="40"/>
      <c r="AI18" s="20"/>
      <c r="AJ18" s="20"/>
      <c r="AK18" s="20"/>
      <c r="AL18" s="20"/>
      <c r="AM18" s="20"/>
      <c r="AN18" s="20"/>
      <c r="AO18" s="40"/>
      <c r="AP18" s="42"/>
    </row>
    <row r="19" spans="1:42" ht="15.75" customHeight="1" x14ac:dyDescent="0.25">
      <c r="A19" s="24" t="s">
        <v>37</v>
      </c>
      <c r="B19" s="25"/>
      <c r="C19" s="25"/>
      <c r="D19" s="25"/>
      <c r="E19" s="25"/>
      <c r="F19" s="25"/>
      <c r="G19" s="25"/>
      <c r="H19" s="25"/>
      <c r="I19" s="26"/>
      <c r="J19" s="27"/>
      <c r="K19" s="28"/>
      <c r="L19" s="29"/>
      <c r="M19" s="30"/>
      <c r="N19" s="31"/>
      <c r="O19" s="32"/>
      <c r="P19" s="33" t="s">
        <v>38</v>
      </c>
      <c r="Q19" s="34"/>
      <c r="R19" s="34"/>
      <c r="S19" s="35"/>
      <c r="T19" s="8">
        <f>SUM(T13:T18)</f>
        <v>47930.95</v>
      </c>
      <c r="U19" s="36">
        <f>SUM(U13:U17)</f>
        <v>1295.24</v>
      </c>
      <c r="V19" s="37"/>
      <c r="W19" s="8">
        <f>SUM(W13:W17)</f>
        <v>9469.2900000000009</v>
      </c>
      <c r="X19" s="36">
        <f>SUM(X13:X17)</f>
        <v>14379.29</v>
      </c>
      <c r="Y19" s="38"/>
      <c r="Z19" s="38"/>
      <c r="AA19" s="8">
        <f>SUM(AA13:AA18)</f>
        <v>1817.27</v>
      </c>
      <c r="AB19" s="8">
        <f t="shared" ref="AB19:AP19" si="6">SUM(AB13:AB17)</f>
        <v>0</v>
      </c>
      <c r="AC19" s="8">
        <f t="shared" si="6"/>
        <v>0</v>
      </c>
      <c r="AD19" s="8">
        <f t="shared" si="6"/>
        <v>0</v>
      </c>
      <c r="AE19" s="8">
        <f t="shared" si="6"/>
        <v>0</v>
      </c>
      <c r="AF19" s="8">
        <f t="shared" si="6"/>
        <v>0</v>
      </c>
      <c r="AG19" s="8">
        <f t="shared" si="6"/>
        <v>60211</v>
      </c>
      <c r="AH19" s="8">
        <f t="shared" si="6"/>
        <v>135103.04000000001</v>
      </c>
      <c r="AI19" s="8">
        <f t="shared" si="6"/>
        <v>22080</v>
      </c>
      <c r="AJ19" s="8">
        <f t="shared" si="6"/>
        <v>24318.547199999997</v>
      </c>
      <c r="AK19" s="8">
        <f t="shared" si="6"/>
        <v>6755.152</v>
      </c>
      <c r="AL19" s="8">
        <f t="shared" si="6"/>
        <v>479.31</v>
      </c>
      <c r="AM19" s="8"/>
      <c r="AN19" s="8"/>
      <c r="AO19" s="8">
        <f t="shared" si="6"/>
        <v>135103.0392</v>
      </c>
      <c r="AP19" s="8">
        <f t="shared" si="6"/>
        <v>8.0000000161817297E-4</v>
      </c>
    </row>
    <row r="20" spans="1:42" ht="15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10"/>
      <c r="K20" s="10"/>
      <c r="L20" s="10"/>
      <c r="M20" s="11"/>
      <c r="N20" s="11"/>
      <c r="O20" s="11"/>
      <c r="P20" s="12"/>
      <c r="Q20" s="12"/>
      <c r="R20" s="12"/>
      <c r="S20" s="12"/>
      <c r="T20" s="13"/>
      <c r="U20" s="14"/>
      <c r="V20" s="14"/>
      <c r="W20" s="13"/>
      <c r="X20" s="14"/>
      <c r="Y20" s="14"/>
      <c r="Z20" s="14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2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10"/>
      <c r="K21" s="10"/>
      <c r="L21" s="10"/>
      <c r="M21" s="11"/>
      <c r="N21" s="11"/>
      <c r="O21" s="11"/>
      <c r="P21" s="12"/>
      <c r="Q21" s="12"/>
      <c r="R21" s="12"/>
      <c r="S21" s="12"/>
      <c r="T21" s="13"/>
      <c r="U21" s="14"/>
      <c r="V21" s="14"/>
      <c r="W21" s="13"/>
      <c r="X21" s="14"/>
      <c r="Y21" s="14"/>
      <c r="Z21" s="14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10"/>
      <c r="K22" s="10"/>
      <c r="L22" s="10"/>
      <c r="M22" s="11"/>
      <c r="N22" s="11"/>
      <c r="O22" s="11"/>
      <c r="P22" s="12"/>
      <c r="Q22" s="12"/>
      <c r="R22" s="12"/>
      <c r="S22" s="12"/>
      <c r="T22" s="13"/>
      <c r="U22" s="14"/>
      <c r="V22" s="14"/>
      <c r="W22" s="13"/>
      <c r="X22" s="14"/>
      <c r="Y22" s="14"/>
      <c r="Z22" s="14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  <c r="K23" s="10"/>
      <c r="L23" s="10"/>
      <c r="M23" s="11"/>
      <c r="N23" s="11"/>
      <c r="O23" s="11"/>
      <c r="P23" s="12"/>
      <c r="Q23" s="12"/>
      <c r="R23" s="12"/>
      <c r="S23" s="12"/>
      <c r="T23" s="13"/>
      <c r="U23" s="14"/>
      <c r="V23" s="14"/>
      <c r="W23" s="13"/>
      <c r="X23" s="14"/>
      <c r="Y23" s="14"/>
      <c r="Z23" s="1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6"/>
    </row>
    <row r="24" spans="1:42" ht="15.75" customHeight="1" x14ac:dyDescent="0.25">
      <c r="A24" s="9"/>
      <c r="B24" s="9"/>
      <c r="C24" s="15"/>
      <c r="D24" s="9"/>
      <c r="E24" s="9"/>
      <c r="F24" s="9"/>
      <c r="G24" s="9"/>
      <c r="H24" s="10"/>
      <c r="I24" s="12"/>
      <c r="J24" s="13"/>
      <c r="K24" s="14"/>
      <c r="L24" s="13"/>
      <c r="M24" s="14"/>
      <c r="N24" s="14"/>
      <c r="O24" s="14"/>
      <c r="P24" s="14"/>
      <c r="Q24" s="13"/>
      <c r="R24" s="13"/>
      <c r="S24" s="21"/>
      <c r="T24" s="21"/>
      <c r="U24" s="13"/>
      <c r="V24" s="21"/>
      <c r="W24" s="21"/>
      <c r="X24" s="13"/>
      <c r="Y24" s="13"/>
      <c r="Z24" s="13"/>
    </row>
    <row r="25" spans="1:42" ht="14.25" customHeight="1" x14ac:dyDescent="0.25">
      <c r="A25" s="9"/>
      <c r="B25" s="9"/>
      <c r="C25" s="9"/>
      <c r="D25" s="9"/>
      <c r="E25" s="9"/>
      <c r="F25" s="9"/>
      <c r="G25" s="9"/>
      <c r="H25" s="10"/>
      <c r="I25" s="12"/>
      <c r="J25" s="13"/>
      <c r="K25" s="14"/>
      <c r="L25" s="13"/>
      <c r="M25" s="14"/>
      <c r="N25" s="14"/>
      <c r="O25" s="14"/>
      <c r="P25" s="14"/>
      <c r="Q25" s="13"/>
      <c r="R25" s="13"/>
      <c r="S25" s="21"/>
      <c r="T25" s="21"/>
      <c r="U25" s="13"/>
      <c r="V25" s="21"/>
      <c r="W25" s="21"/>
      <c r="X25" s="13"/>
      <c r="Y25" s="13"/>
      <c r="Z25" s="13"/>
    </row>
    <row r="26" spans="1:42" ht="7.3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0"/>
      <c r="K26" s="10"/>
      <c r="L26" s="10"/>
      <c r="M26" s="11"/>
      <c r="N26" s="11"/>
      <c r="O26" s="11"/>
      <c r="P26" s="12"/>
      <c r="Q26" s="12"/>
      <c r="R26" s="12"/>
      <c r="S26" s="12"/>
      <c r="T26" s="13"/>
      <c r="U26" s="14"/>
      <c r="V26" s="14"/>
      <c r="W26" s="13"/>
      <c r="X26" s="14"/>
      <c r="Y26" s="14"/>
      <c r="Z26" s="1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6"/>
    </row>
    <row r="27" spans="1:42" ht="8.4499999999999993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1"/>
      <c r="N27" s="11"/>
      <c r="O27" s="11"/>
      <c r="P27" s="12"/>
      <c r="Q27" s="12"/>
      <c r="R27" s="12"/>
      <c r="S27" s="12"/>
      <c r="T27" s="13"/>
      <c r="U27" s="14"/>
      <c r="V27" s="14"/>
      <c r="W27" s="13"/>
      <c r="X27" s="14"/>
      <c r="Y27" s="14"/>
      <c r="Z27" s="1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6"/>
    </row>
    <row r="28" spans="1:42" ht="2.8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1"/>
      <c r="N28" s="11"/>
      <c r="O28" s="11"/>
      <c r="P28" s="12"/>
      <c r="Q28" s="12"/>
      <c r="R28" s="12"/>
      <c r="S28" s="12"/>
      <c r="T28" s="13"/>
      <c r="U28" s="14"/>
      <c r="V28" s="14"/>
      <c r="W28" s="13"/>
      <c r="X28" s="14"/>
      <c r="Y28" s="14"/>
      <c r="Z28" s="14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6"/>
    </row>
    <row r="29" spans="1:42" ht="2.85" customHeight="1" x14ac:dyDescent="0.25">
      <c r="C29" s="22" t="s"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42" ht="8.25" customHeight="1" x14ac:dyDescent="0.25"/>
    <row r="31" spans="1:42" ht="11.45" customHeight="1" x14ac:dyDescent="0.25">
      <c r="C31" s="23"/>
      <c r="D31" s="23"/>
      <c r="E31" s="23"/>
      <c r="F31" s="23"/>
      <c r="G31" s="23"/>
      <c r="H31" s="23"/>
      <c r="I31" s="23"/>
      <c r="J31" s="23"/>
    </row>
    <row r="32" spans="1:42" ht="4.3499999999999996" customHeight="1" x14ac:dyDescent="0.25"/>
    <row r="33" ht="18.75" customHeight="1" x14ac:dyDescent="0.25"/>
    <row r="34" ht="12" customHeight="1" x14ac:dyDescent="0.25"/>
    <row r="35" ht="12.9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104">
    <mergeCell ref="M4:AL5"/>
    <mergeCell ref="AO11:AO12"/>
    <mergeCell ref="AP11:AP12"/>
    <mergeCell ref="M12:O12"/>
    <mergeCell ref="U12:V12"/>
    <mergeCell ref="X12:Z12"/>
    <mergeCell ref="AC12:AF12"/>
    <mergeCell ref="H7:AL7"/>
    <mergeCell ref="A9:AO10"/>
    <mergeCell ref="A11:C12"/>
    <mergeCell ref="D11:E12"/>
    <mergeCell ref="F11:F12"/>
    <mergeCell ref="G11:I12"/>
    <mergeCell ref="J11:L12"/>
    <mergeCell ref="P11:S12"/>
    <mergeCell ref="T11:AG11"/>
    <mergeCell ref="AH11:AH12"/>
    <mergeCell ref="AO13:AO14"/>
    <mergeCell ref="AP13:AP14"/>
    <mergeCell ref="AB13:AB14"/>
    <mergeCell ref="AC13:AF14"/>
    <mergeCell ref="AG13:AG14"/>
    <mergeCell ref="AH13:AH14"/>
    <mergeCell ref="AI13:AI14"/>
    <mergeCell ref="AJ13:AJ14"/>
    <mergeCell ref="P13:S14"/>
    <mergeCell ref="T13:T14"/>
    <mergeCell ref="U13:V14"/>
    <mergeCell ref="W13:W14"/>
    <mergeCell ref="X13:Z14"/>
    <mergeCell ref="AA13:AA14"/>
    <mergeCell ref="A15:C16"/>
    <mergeCell ref="D15:E16"/>
    <mergeCell ref="F15:F16"/>
    <mergeCell ref="G15:I16"/>
    <mergeCell ref="J15:L16"/>
    <mergeCell ref="M15:O15"/>
    <mergeCell ref="AK13:AK14"/>
    <mergeCell ref="AL13:AL14"/>
    <mergeCell ref="AM13:AM14"/>
    <mergeCell ref="A13:C14"/>
    <mergeCell ref="D13:E14"/>
    <mergeCell ref="F13:F14"/>
    <mergeCell ref="G13:I14"/>
    <mergeCell ref="J13:L14"/>
    <mergeCell ref="M13:O13"/>
    <mergeCell ref="AO15:AO16"/>
    <mergeCell ref="AP15:AP16"/>
    <mergeCell ref="AB15:AB16"/>
    <mergeCell ref="AC15:AF16"/>
    <mergeCell ref="AG15:AG16"/>
    <mergeCell ref="AH15:AH16"/>
    <mergeCell ref="AI15:AI16"/>
    <mergeCell ref="AJ15:AJ16"/>
    <mergeCell ref="P15:S16"/>
    <mergeCell ref="T15:T16"/>
    <mergeCell ref="U15:V16"/>
    <mergeCell ref="W15:W16"/>
    <mergeCell ref="X15:Z16"/>
    <mergeCell ref="AA15:AA16"/>
    <mergeCell ref="AO17:AO18"/>
    <mergeCell ref="AP17:AP18"/>
    <mergeCell ref="AB17:AB18"/>
    <mergeCell ref="AC17:AF18"/>
    <mergeCell ref="AG17:AG18"/>
    <mergeCell ref="AH17:AH18"/>
    <mergeCell ref="AI17:AI18"/>
    <mergeCell ref="AJ17:AJ18"/>
    <mergeCell ref="P17:S18"/>
    <mergeCell ref="T17:T18"/>
    <mergeCell ref="U17:V18"/>
    <mergeCell ref="W17:W18"/>
    <mergeCell ref="X17:Z18"/>
    <mergeCell ref="AA17:AA18"/>
    <mergeCell ref="C29:Y29"/>
    <mergeCell ref="C31:J31"/>
    <mergeCell ref="A19:I19"/>
    <mergeCell ref="J19:L19"/>
    <mergeCell ref="M19:O19"/>
    <mergeCell ref="P19:S19"/>
    <mergeCell ref="U19:V19"/>
    <mergeCell ref="X19:Z19"/>
    <mergeCell ref="AK17:AK18"/>
    <mergeCell ref="A17:C18"/>
    <mergeCell ref="D17:E18"/>
    <mergeCell ref="F17:F18"/>
    <mergeCell ref="G17:I18"/>
    <mergeCell ref="J17:L18"/>
    <mergeCell ref="M17:O17"/>
    <mergeCell ref="S24:T24"/>
    <mergeCell ref="V24:W24"/>
    <mergeCell ref="S25:T25"/>
    <mergeCell ref="V25:W25"/>
    <mergeCell ref="AL17:AL18"/>
    <mergeCell ref="AM17:AM18"/>
    <mergeCell ref="AN17:AN18"/>
    <mergeCell ref="AK15:AK16"/>
    <mergeCell ref="AL15:AL16"/>
    <mergeCell ref="AM15:AM16"/>
    <mergeCell ref="AN15:AN16"/>
    <mergeCell ref="AN13:AN14"/>
    <mergeCell ref="AI11:AN11"/>
    <mergeCell ref="C1:Y1"/>
    <mergeCell ref="C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2025-06-30T08:39:33Z</dcterms:modified>
</cp:coreProperties>
</file>